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<sst xmlns="http://schemas.openxmlformats.org/spreadsheetml/2006/main" count="89" uniqueCount="46">
  <si>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Зона</t>
  </si>
  <si>
    <t>Тур 1</t>
  </si>
  <si>
    <t>Тур 2</t>
  </si>
  <si>
    <t>Вага риби</t>
  </si>
  <si>
    <t>Місце</t>
  </si>
  <si>
    <t>Сума місць</t>
  </si>
  <si>
    <t>Команда/Учасники</t>
  </si>
  <si>
    <t>Заг.  вага</t>
  </si>
  <si>
    <t>Дятел Тарас</t>
  </si>
  <si>
    <t>м.Житомир</t>
  </si>
  <si>
    <t xml:space="preserve"> Jigmen</t>
  </si>
  <si>
    <t xml:space="preserve"> Perch*и</t>
  </si>
  <si>
    <t xml:space="preserve"> Антилопа Гну </t>
  </si>
  <si>
    <t>Полосатик</t>
  </si>
  <si>
    <t xml:space="preserve"> Круглик Павло</t>
  </si>
  <si>
    <t xml:space="preserve"> Красовський Павло</t>
  </si>
  <si>
    <t>Коман. сума місць</t>
  </si>
  <si>
    <t>"ЖРК"</t>
  </si>
  <si>
    <t>Вінниця-Житомир</t>
  </si>
  <si>
    <t>Ремешовський Олександр</t>
  </si>
  <si>
    <t>Ільницький Олександр</t>
  </si>
  <si>
    <t>Кравчук Артем</t>
  </si>
  <si>
    <t>Успех</t>
  </si>
  <si>
    <t>Букін Едуард</t>
  </si>
  <si>
    <t>Радзімовський Едвард</t>
  </si>
  <si>
    <t>Балабанов Максим</t>
  </si>
  <si>
    <t>Півень Юрій</t>
  </si>
  <si>
    <t>А</t>
  </si>
  <si>
    <t>В</t>
  </si>
  <si>
    <t>С</t>
  </si>
  <si>
    <t>Пинек Ігор</t>
  </si>
  <si>
    <t>Любаковський Андрій</t>
  </si>
  <si>
    <t>Кошель Юрій</t>
  </si>
  <si>
    <t>Кошель Олександр</t>
  </si>
  <si>
    <t>Баранов Олександр</t>
  </si>
  <si>
    <t>Солоний Ігор</t>
  </si>
  <si>
    <t>Федоров Сергій</t>
  </si>
  <si>
    <t>Недашковський Олег</t>
  </si>
  <si>
    <t>Міхненко Олександр</t>
  </si>
  <si>
    <t>Черпак Олександр</t>
  </si>
  <si>
    <t>Юженко Сергій</t>
  </si>
  <si>
    <t>Особисте місце</t>
  </si>
  <si>
    <t>Підсумкове командне місце</t>
  </si>
  <si>
    <t>12 лютого 2012р.</t>
  </si>
  <si>
    <t>Зведений протокол</t>
  </si>
  <si>
    <t xml:space="preserve"> Відкритий Кубок Житомирської області                                                                                                                                     з лову риби на мормишку з льоду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</si>
</sst>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i/>
      <sz val="12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2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5" zoomScaleNormal="85" workbookViewId="0" topLeftCell="A1">
      <selection activeCell="O2" sqref="O2"/>
    </sheetView>
  </sheetViews>
  <sheetFormatPr defaultColWidth="9.00390625" defaultRowHeight="12.75"/>
  <cols>
    <col min="1" max="1" width="3.25390625" style="1" customWidth="1"/>
    <col min="2" max="2" width="25.125" style="4" customWidth="1"/>
    <col min="3" max="4" width="6.00390625" style="1" customWidth="1"/>
    <col min="5" max="5" width="6.375" style="1" customWidth="1"/>
    <col min="6" max="6" width="6.375" style="57" customWidth="1"/>
    <col min="7" max="7" width="6.25390625" style="57" customWidth="1"/>
    <col min="8" max="8" width="7.125" style="57" customWidth="1"/>
    <col min="9" max="9" width="8.25390625" style="11" customWidth="1"/>
    <col min="10" max="10" width="6.875" style="11" customWidth="1"/>
    <col min="11" max="11" width="9.375" style="11" customWidth="1"/>
    <col min="12" max="12" width="7.125" style="11" customWidth="1"/>
    <col min="13" max="13" width="12.625" style="19" customWidth="1"/>
  </cols>
  <sheetData>
    <row r="1" spans="1:13" ht="33.75" customHeight="1">
      <c r="A1" s="23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4.25" customHeight="1">
      <c r="A2" s="7"/>
      <c r="B2" s="8"/>
      <c r="C2" s="8"/>
      <c r="D2" s="8"/>
      <c r="E2" s="8"/>
      <c r="F2" s="52"/>
      <c r="G2" s="52"/>
      <c r="H2" s="61"/>
      <c r="I2" s="12"/>
      <c r="J2" s="12"/>
      <c r="K2" s="12"/>
      <c r="L2" s="12"/>
      <c r="M2" s="17"/>
    </row>
    <row r="3" spans="1:13" s="6" customFormat="1" ht="18" customHeight="1" thickBot="1">
      <c r="A3" s="5"/>
      <c r="B3" s="13" t="s">
        <v>9</v>
      </c>
      <c r="C3" s="14"/>
      <c r="F3" s="15" t="s">
        <v>44</v>
      </c>
      <c r="G3" s="53"/>
      <c r="H3" s="21"/>
      <c r="I3" s="22"/>
      <c r="J3" s="22"/>
      <c r="K3" s="83" t="s">
        <v>43</v>
      </c>
      <c r="L3" s="83"/>
      <c r="M3" s="83"/>
    </row>
    <row r="4" spans="1:13" ht="14.25" customHeight="1">
      <c r="A4" s="3"/>
      <c r="B4" s="40" t="s">
        <v>6</v>
      </c>
      <c r="C4" s="42" t="s">
        <v>0</v>
      </c>
      <c r="D4" s="43"/>
      <c r="E4" s="42" t="s">
        <v>3</v>
      </c>
      <c r="F4" s="43"/>
      <c r="G4" s="42" t="s">
        <v>4</v>
      </c>
      <c r="H4" s="43"/>
      <c r="I4" s="44" t="s">
        <v>7</v>
      </c>
      <c r="J4" s="40" t="s">
        <v>5</v>
      </c>
      <c r="K4" s="36" t="s">
        <v>41</v>
      </c>
      <c r="L4" s="36" t="s">
        <v>16</v>
      </c>
      <c r="M4" s="74" t="s">
        <v>42</v>
      </c>
    </row>
    <row r="5" spans="2:13" ht="25.5" customHeight="1" thickBot="1">
      <c r="B5" s="41"/>
      <c r="C5" s="24" t="s">
        <v>1</v>
      </c>
      <c r="D5" s="20" t="s">
        <v>2</v>
      </c>
      <c r="E5" s="24" t="s">
        <v>1</v>
      </c>
      <c r="F5" s="20" t="s">
        <v>2</v>
      </c>
      <c r="G5" s="24" t="s">
        <v>1</v>
      </c>
      <c r="H5" s="20" t="s">
        <v>2</v>
      </c>
      <c r="I5" s="45"/>
      <c r="J5" s="41"/>
      <c r="K5" s="37"/>
      <c r="L5" s="37"/>
      <c r="M5" s="75"/>
    </row>
    <row r="6" spans="1:13" ht="15">
      <c r="A6" s="2">
        <v>1</v>
      </c>
      <c r="B6" s="46" t="s">
        <v>17</v>
      </c>
      <c r="C6" s="25"/>
      <c r="D6" s="26"/>
      <c r="E6" s="25"/>
      <c r="F6" s="26"/>
      <c r="G6" s="25"/>
      <c r="H6" s="26"/>
      <c r="I6" s="27"/>
      <c r="J6" s="9"/>
      <c r="K6" s="9"/>
      <c r="L6" s="30"/>
      <c r="M6" s="18"/>
    </row>
    <row r="7" spans="1:13" s="63" customFormat="1" ht="13.5" customHeight="1">
      <c r="A7" s="62"/>
      <c r="B7" s="47" t="s">
        <v>8</v>
      </c>
      <c r="C7" s="55" t="s">
        <v>27</v>
      </c>
      <c r="D7" s="59" t="s">
        <v>29</v>
      </c>
      <c r="E7" s="55">
        <v>244</v>
      </c>
      <c r="F7" s="59">
        <v>598</v>
      </c>
      <c r="G7" s="55">
        <v>2</v>
      </c>
      <c r="H7" s="59">
        <v>6</v>
      </c>
      <c r="I7" s="28">
        <f>SUM(E7+F7)</f>
        <v>842</v>
      </c>
      <c r="J7" s="10">
        <f>SUM(G7+H7)</f>
        <v>8</v>
      </c>
      <c r="K7" s="10">
        <v>9</v>
      </c>
      <c r="L7" s="31"/>
      <c r="M7" s="77">
        <v>7</v>
      </c>
    </row>
    <row r="8" spans="1:13" s="63" customFormat="1" ht="13.5" customHeight="1">
      <c r="A8" s="64"/>
      <c r="B8" s="47" t="s">
        <v>30</v>
      </c>
      <c r="C8" s="55" t="s">
        <v>28</v>
      </c>
      <c r="D8" s="59" t="s">
        <v>28</v>
      </c>
      <c r="E8" s="55">
        <v>0</v>
      </c>
      <c r="F8" s="59">
        <v>206</v>
      </c>
      <c r="G8" s="55">
        <v>6</v>
      </c>
      <c r="H8" s="59">
        <v>7</v>
      </c>
      <c r="I8" s="28">
        <f aca="true" t="shared" si="0" ref="I8:I33">SUM(E8+F8)</f>
        <v>206</v>
      </c>
      <c r="J8" s="10">
        <f>SUM(G8+H8)</f>
        <v>13</v>
      </c>
      <c r="K8" s="10">
        <v>21</v>
      </c>
      <c r="L8" s="32">
        <f>SUM(J7)+J8+J9</f>
        <v>31.5</v>
      </c>
      <c r="M8" s="78"/>
    </row>
    <row r="9" spans="1:13" s="63" customFormat="1" ht="13.5" customHeight="1" thickBot="1">
      <c r="A9" s="64"/>
      <c r="B9" s="48" t="s">
        <v>31</v>
      </c>
      <c r="C9" s="56" t="s">
        <v>29</v>
      </c>
      <c r="D9" s="60" t="s">
        <v>27</v>
      </c>
      <c r="E9" s="56">
        <v>0</v>
      </c>
      <c r="F9" s="60">
        <v>132</v>
      </c>
      <c r="G9" s="56">
        <v>4.5</v>
      </c>
      <c r="H9" s="60">
        <v>6</v>
      </c>
      <c r="I9" s="28">
        <f t="shared" si="0"/>
        <v>132</v>
      </c>
      <c r="J9" s="10">
        <f>SUM(G9+H9)</f>
        <v>10.5</v>
      </c>
      <c r="K9" s="10">
        <v>19</v>
      </c>
      <c r="L9" s="33"/>
      <c r="M9" s="79"/>
    </row>
    <row r="10" spans="1:13" s="63" customFormat="1" ht="12.75">
      <c r="A10" s="65">
        <v>2</v>
      </c>
      <c r="B10" s="49" t="s">
        <v>10</v>
      </c>
      <c r="C10" s="66"/>
      <c r="D10" s="67"/>
      <c r="E10" s="68"/>
      <c r="F10" s="58"/>
      <c r="G10" s="54"/>
      <c r="H10" s="58"/>
      <c r="I10" s="29"/>
      <c r="J10" s="16"/>
      <c r="K10" s="16"/>
      <c r="L10" s="34"/>
      <c r="M10" s="18"/>
    </row>
    <row r="11" spans="1:13" s="63" customFormat="1" ht="12.75">
      <c r="A11" s="69"/>
      <c r="B11" s="50" t="s">
        <v>32</v>
      </c>
      <c r="C11" s="70" t="s">
        <v>27</v>
      </c>
      <c r="D11" s="71" t="s">
        <v>28</v>
      </c>
      <c r="E11" s="70">
        <v>34</v>
      </c>
      <c r="F11" s="59">
        <v>1010</v>
      </c>
      <c r="G11" s="55">
        <v>7</v>
      </c>
      <c r="H11" s="59">
        <v>1</v>
      </c>
      <c r="I11" s="28">
        <f t="shared" si="0"/>
        <v>1044</v>
      </c>
      <c r="J11" s="10">
        <f aca="true" t="shared" si="1" ref="J11:K13">SUM(G11+H11)</f>
        <v>8</v>
      </c>
      <c r="K11" s="10">
        <v>8</v>
      </c>
      <c r="L11" s="35"/>
      <c r="M11" s="80">
        <v>3</v>
      </c>
    </row>
    <row r="12" spans="1:13" s="63" customFormat="1" ht="12.75">
      <c r="A12" s="69"/>
      <c r="B12" s="50" t="s">
        <v>33</v>
      </c>
      <c r="C12" s="70" t="s">
        <v>28</v>
      </c>
      <c r="D12" s="71" t="s">
        <v>29</v>
      </c>
      <c r="E12" s="70">
        <v>0</v>
      </c>
      <c r="F12" s="59">
        <v>736</v>
      </c>
      <c r="G12" s="55">
        <v>6</v>
      </c>
      <c r="H12" s="59">
        <v>4</v>
      </c>
      <c r="I12" s="28">
        <f t="shared" si="0"/>
        <v>736</v>
      </c>
      <c r="J12" s="10">
        <f t="shared" si="1"/>
        <v>10</v>
      </c>
      <c r="K12" s="10">
        <v>16</v>
      </c>
      <c r="L12" s="32">
        <f>SUM(J11)+J12+J13</f>
        <v>23.5</v>
      </c>
      <c r="M12" s="81"/>
    </row>
    <row r="13" spans="1:13" s="63" customFormat="1" ht="13.5" thickBot="1">
      <c r="A13" s="69"/>
      <c r="B13" s="51" t="s">
        <v>34</v>
      </c>
      <c r="C13" s="72" t="s">
        <v>29</v>
      </c>
      <c r="D13" s="73" t="s">
        <v>27</v>
      </c>
      <c r="E13" s="72">
        <v>0</v>
      </c>
      <c r="F13" s="60">
        <v>716</v>
      </c>
      <c r="G13" s="56">
        <v>4.5</v>
      </c>
      <c r="H13" s="60">
        <v>1</v>
      </c>
      <c r="I13" s="28">
        <f t="shared" si="0"/>
        <v>716</v>
      </c>
      <c r="J13" s="10">
        <f t="shared" si="1"/>
        <v>5.5</v>
      </c>
      <c r="K13" s="10">
        <v>4</v>
      </c>
      <c r="L13" s="33"/>
      <c r="M13" s="82"/>
    </row>
    <row r="14" spans="1:13" s="63" customFormat="1" ht="12.75">
      <c r="A14" s="65">
        <v>3</v>
      </c>
      <c r="B14" s="49" t="s">
        <v>11</v>
      </c>
      <c r="C14" s="66"/>
      <c r="D14" s="67"/>
      <c r="E14" s="66"/>
      <c r="F14" s="58"/>
      <c r="G14" s="54"/>
      <c r="H14" s="58"/>
      <c r="I14" s="29"/>
      <c r="J14" s="16"/>
      <c r="K14" s="16"/>
      <c r="L14" s="34"/>
      <c r="M14" s="18"/>
    </row>
    <row r="15" spans="1:13" s="63" customFormat="1" ht="12.75">
      <c r="A15" s="69"/>
      <c r="B15" s="50" t="s">
        <v>35</v>
      </c>
      <c r="C15" s="70" t="s">
        <v>29</v>
      </c>
      <c r="D15" s="71" t="s">
        <v>27</v>
      </c>
      <c r="E15" s="70">
        <v>0</v>
      </c>
      <c r="F15" s="59">
        <v>526</v>
      </c>
      <c r="G15" s="55">
        <v>4.5</v>
      </c>
      <c r="H15" s="59">
        <v>2</v>
      </c>
      <c r="I15" s="28">
        <f t="shared" si="0"/>
        <v>526</v>
      </c>
      <c r="J15" s="10">
        <f aca="true" t="shared" si="2" ref="J15:K17">SUM(G15+H15)</f>
        <v>6.5</v>
      </c>
      <c r="K15" s="10">
        <v>7</v>
      </c>
      <c r="L15" s="35"/>
      <c r="M15" s="77">
        <v>4</v>
      </c>
    </row>
    <row r="16" spans="1:13" s="63" customFormat="1" ht="12.75">
      <c r="A16" s="69"/>
      <c r="B16" s="50" t="s">
        <v>36</v>
      </c>
      <c r="C16" s="70" t="s">
        <v>27</v>
      </c>
      <c r="D16" s="71" t="s">
        <v>28</v>
      </c>
      <c r="E16" s="70">
        <v>60</v>
      </c>
      <c r="F16" s="59">
        <v>282</v>
      </c>
      <c r="G16" s="55">
        <v>5</v>
      </c>
      <c r="H16" s="59">
        <v>5</v>
      </c>
      <c r="I16" s="28">
        <f t="shared" si="0"/>
        <v>342</v>
      </c>
      <c r="J16" s="10">
        <f t="shared" si="2"/>
        <v>10</v>
      </c>
      <c r="K16" s="10">
        <v>18</v>
      </c>
      <c r="L16" s="32">
        <f>SUM(J15)+J16+J17</f>
        <v>24.5</v>
      </c>
      <c r="M16" s="78"/>
    </row>
    <row r="17" spans="1:13" s="63" customFormat="1" ht="13.5" thickBot="1">
      <c r="A17" s="69"/>
      <c r="B17" s="51" t="s">
        <v>37</v>
      </c>
      <c r="C17" s="72" t="s">
        <v>28</v>
      </c>
      <c r="D17" s="73" t="s">
        <v>29</v>
      </c>
      <c r="E17" s="72">
        <v>68</v>
      </c>
      <c r="F17" s="60">
        <v>334</v>
      </c>
      <c r="G17" s="56">
        <v>1</v>
      </c>
      <c r="H17" s="60">
        <v>7</v>
      </c>
      <c r="I17" s="28">
        <f t="shared" si="0"/>
        <v>402</v>
      </c>
      <c r="J17" s="10">
        <f t="shared" si="2"/>
        <v>8</v>
      </c>
      <c r="K17" s="10">
        <v>11</v>
      </c>
      <c r="L17" s="33"/>
      <c r="M17" s="79"/>
    </row>
    <row r="18" spans="1:13" s="63" customFormat="1" ht="12.75">
      <c r="A18" s="65">
        <v>4</v>
      </c>
      <c r="B18" s="49" t="s">
        <v>18</v>
      </c>
      <c r="C18" s="66"/>
      <c r="D18" s="67"/>
      <c r="E18" s="66"/>
      <c r="F18" s="58"/>
      <c r="G18" s="54"/>
      <c r="H18" s="58"/>
      <c r="I18" s="29"/>
      <c r="J18" s="16"/>
      <c r="K18" s="16"/>
      <c r="L18" s="34"/>
      <c r="M18" s="18"/>
    </row>
    <row r="19" spans="1:13" s="63" customFormat="1" ht="12.75">
      <c r="A19" s="69"/>
      <c r="B19" s="50" t="s">
        <v>19</v>
      </c>
      <c r="C19" s="70" t="s">
        <v>27</v>
      </c>
      <c r="D19" s="71" t="s">
        <v>28</v>
      </c>
      <c r="E19" s="70">
        <v>190</v>
      </c>
      <c r="F19" s="59">
        <v>436</v>
      </c>
      <c r="G19" s="55">
        <v>4</v>
      </c>
      <c r="H19" s="59">
        <v>4</v>
      </c>
      <c r="I19" s="28">
        <f t="shared" si="0"/>
        <v>626</v>
      </c>
      <c r="J19" s="10">
        <f aca="true" t="shared" si="3" ref="J19:K21">SUM(G19+H19)</f>
        <v>8</v>
      </c>
      <c r="K19" s="10">
        <v>10</v>
      </c>
      <c r="L19" s="35"/>
      <c r="M19" s="77">
        <v>5</v>
      </c>
    </row>
    <row r="20" spans="1:13" s="63" customFormat="1" ht="12.75">
      <c r="A20" s="69"/>
      <c r="B20" s="50" t="s">
        <v>20</v>
      </c>
      <c r="C20" s="70" t="s">
        <v>29</v>
      </c>
      <c r="D20" s="71" t="s">
        <v>27</v>
      </c>
      <c r="E20" s="70">
        <v>0</v>
      </c>
      <c r="F20" s="59">
        <v>166</v>
      </c>
      <c r="G20" s="55">
        <v>4.5</v>
      </c>
      <c r="H20" s="59">
        <v>5</v>
      </c>
      <c r="I20" s="28">
        <f t="shared" si="0"/>
        <v>166</v>
      </c>
      <c r="J20" s="10">
        <f t="shared" si="3"/>
        <v>9.5</v>
      </c>
      <c r="K20" s="10">
        <v>15</v>
      </c>
      <c r="L20" s="32">
        <f>SUM(J19)+J20+J21</f>
        <v>26.5</v>
      </c>
      <c r="M20" s="78"/>
    </row>
    <row r="21" spans="1:13" s="63" customFormat="1" ht="13.5" thickBot="1">
      <c r="A21" s="69"/>
      <c r="B21" s="51" t="s">
        <v>21</v>
      </c>
      <c r="C21" s="72" t="s">
        <v>28</v>
      </c>
      <c r="D21" s="73" t="s">
        <v>29</v>
      </c>
      <c r="E21" s="72">
        <v>0</v>
      </c>
      <c r="F21" s="60">
        <v>1328</v>
      </c>
      <c r="G21" s="56">
        <v>6</v>
      </c>
      <c r="H21" s="60">
        <v>3</v>
      </c>
      <c r="I21" s="28">
        <f t="shared" si="0"/>
        <v>1328</v>
      </c>
      <c r="J21" s="10">
        <f t="shared" si="3"/>
        <v>9</v>
      </c>
      <c r="K21" s="10">
        <v>13</v>
      </c>
      <c r="L21" s="33"/>
      <c r="M21" s="79"/>
    </row>
    <row r="22" spans="1:13" s="63" customFormat="1" ht="12.75">
      <c r="A22" s="65">
        <v>5</v>
      </c>
      <c r="B22" s="49" t="s">
        <v>12</v>
      </c>
      <c r="C22" s="66"/>
      <c r="D22" s="67"/>
      <c r="E22" s="66"/>
      <c r="F22" s="58"/>
      <c r="G22" s="54"/>
      <c r="H22" s="58"/>
      <c r="I22" s="29"/>
      <c r="J22" s="16"/>
      <c r="K22" s="16"/>
      <c r="L22" s="34"/>
      <c r="M22" s="18"/>
    </row>
    <row r="23" spans="1:13" s="63" customFormat="1" ht="12.75">
      <c r="A23" s="69"/>
      <c r="B23" s="50" t="s">
        <v>38</v>
      </c>
      <c r="C23" s="70" t="s">
        <v>27</v>
      </c>
      <c r="D23" s="71" t="s">
        <v>28</v>
      </c>
      <c r="E23" s="70">
        <v>42</v>
      </c>
      <c r="F23" s="59">
        <v>268</v>
      </c>
      <c r="G23" s="55">
        <v>6</v>
      </c>
      <c r="H23" s="59">
        <v>6</v>
      </c>
      <c r="I23" s="28">
        <f t="shared" si="0"/>
        <v>310</v>
      </c>
      <c r="J23" s="10">
        <f aca="true" t="shared" si="4" ref="J23:K25">SUM(G23+H23)</f>
        <v>12</v>
      </c>
      <c r="K23" s="10">
        <v>20</v>
      </c>
      <c r="L23" s="35"/>
      <c r="M23" s="77">
        <v>6</v>
      </c>
    </row>
    <row r="24" spans="1:13" s="63" customFormat="1" ht="12.75">
      <c r="A24" s="69"/>
      <c r="B24" s="50" t="s">
        <v>39</v>
      </c>
      <c r="C24" s="70" t="s">
        <v>29</v>
      </c>
      <c r="D24" s="71" t="s">
        <v>29</v>
      </c>
      <c r="E24" s="70">
        <v>0</v>
      </c>
      <c r="F24" s="59">
        <v>1650</v>
      </c>
      <c r="G24" s="55">
        <v>4.5</v>
      </c>
      <c r="H24" s="59">
        <v>2</v>
      </c>
      <c r="I24" s="28">
        <f t="shared" si="0"/>
        <v>1650</v>
      </c>
      <c r="J24" s="10">
        <f t="shared" si="4"/>
        <v>6.5</v>
      </c>
      <c r="K24" s="10">
        <v>6</v>
      </c>
      <c r="L24" s="32">
        <f>SUM(J23)+J24+J25</f>
        <v>28.5</v>
      </c>
      <c r="M24" s="78"/>
    </row>
    <row r="25" spans="1:13" s="63" customFormat="1" ht="13.5" thickBot="1">
      <c r="A25" s="69"/>
      <c r="B25" s="51" t="s">
        <v>40</v>
      </c>
      <c r="C25" s="72" t="s">
        <v>28</v>
      </c>
      <c r="D25" s="73" t="s">
        <v>27</v>
      </c>
      <c r="E25" s="72">
        <v>0</v>
      </c>
      <c r="F25" s="60">
        <v>434</v>
      </c>
      <c r="G25" s="56">
        <v>6</v>
      </c>
      <c r="H25" s="60">
        <v>4</v>
      </c>
      <c r="I25" s="28">
        <f t="shared" si="0"/>
        <v>434</v>
      </c>
      <c r="J25" s="10">
        <f t="shared" si="4"/>
        <v>10</v>
      </c>
      <c r="K25" s="10">
        <v>17</v>
      </c>
      <c r="L25" s="33"/>
      <c r="M25" s="79"/>
    </row>
    <row r="26" spans="1:13" s="63" customFormat="1" ht="12.75">
      <c r="A26" s="65">
        <v>6</v>
      </c>
      <c r="B26" s="49" t="s">
        <v>22</v>
      </c>
      <c r="C26" s="66"/>
      <c r="D26" s="67"/>
      <c r="E26" s="66"/>
      <c r="F26" s="58"/>
      <c r="G26" s="54"/>
      <c r="H26" s="58"/>
      <c r="I26" s="29"/>
      <c r="J26" s="16"/>
      <c r="K26" s="16"/>
      <c r="L26" s="34"/>
      <c r="M26" s="18"/>
    </row>
    <row r="27" spans="1:13" s="63" customFormat="1" ht="12.75">
      <c r="A27" s="69"/>
      <c r="B27" s="50" t="s">
        <v>23</v>
      </c>
      <c r="C27" s="70" t="s">
        <v>29</v>
      </c>
      <c r="D27" s="71" t="s">
        <v>27</v>
      </c>
      <c r="E27" s="70">
        <v>30</v>
      </c>
      <c r="F27" s="59">
        <v>48</v>
      </c>
      <c r="G27" s="55">
        <v>1</v>
      </c>
      <c r="H27" s="59">
        <v>7</v>
      </c>
      <c r="I27" s="28">
        <f t="shared" si="0"/>
        <v>78</v>
      </c>
      <c r="J27" s="10">
        <f aca="true" t="shared" si="5" ref="J27:K29">SUM(G27+H27)</f>
        <v>8</v>
      </c>
      <c r="K27" s="10">
        <v>12</v>
      </c>
      <c r="L27" s="35"/>
      <c r="M27" s="80">
        <v>1</v>
      </c>
    </row>
    <row r="28" spans="1:13" s="63" customFormat="1" ht="12.75">
      <c r="A28" s="69"/>
      <c r="B28" s="50" t="s">
        <v>24</v>
      </c>
      <c r="C28" s="70" t="s">
        <v>27</v>
      </c>
      <c r="D28" s="71" t="s">
        <v>29</v>
      </c>
      <c r="E28" s="70">
        <v>234</v>
      </c>
      <c r="F28" s="59">
        <v>2236</v>
      </c>
      <c r="G28" s="55">
        <v>3</v>
      </c>
      <c r="H28" s="59">
        <v>1</v>
      </c>
      <c r="I28" s="28">
        <f t="shared" si="0"/>
        <v>2470</v>
      </c>
      <c r="J28" s="10">
        <f t="shared" si="5"/>
        <v>4</v>
      </c>
      <c r="K28" s="76">
        <v>1</v>
      </c>
      <c r="L28" s="32">
        <f>SUM(J27)+J28+J29</f>
        <v>16</v>
      </c>
      <c r="M28" s="81"/>
    </row>
    <row r="29" spans="1:13" s="63" customFormat="1" ht="13.5" thickBot="1">
      <c r="A29" s="69"/>
      <c r="B29" s="51" t="s">
        <v>25</v>
      </c>
      <c r="C29" s="72" t="s">
        <v>28</v>
      </c>
      <c r="D29" s="73" t="s">
        <v>28</v>
      </c>
      <c r="E29" s="72">
        <v>28</v>
      </c>
      <c r="F29" s="60">
        <v>520</v>
      </c>
      <c r="G29" s="56">
        <v>2</v>
      </c>
      <c r="H29" s="60">
        <v>2</v>
      </c>
      <c r="I29" s="28">
        <f t="shared" si="0"/>
        <v>548</v>
      </c>
      <c r="J29" s="10">
        <f t="shared" si="5"/>
        <v>4</v>
      </c>
      <c r="K29" s="76">
        <v>3</v>
      </c>
      <c r="L29" s="33"/>
      <c r="M29" s="82"/>
    </row>
    <row r="30" spans="1:13" s="63" customFormat="1" ht="12.75">
      <c r="A30" s="65">
        <v>7</v>
      </c>
      <c r="B30" s="49" t="s">
        <v>13</v>
      </c>
      <c r="C30" s="66"/>
      <c r="D30" s="67"/>
      <c r="E30" s="66"/>
      <c r="F30" s="58"/>
      <c r="G30" s="54"/>
      <c r="H30" s="58"/>
      <c r="I30" s="29"/>
      <c r="J30" s="16"/>
      <c r="K30" s="16"/>
      <c r="L30" s="34"/>
      <c r="M30" s="18"/>
    </row>
    <row r="31" spans="1:13" s="63" customFormat="1" ht="12.75">
      <c r="A31" s="69"/>
      <c r="B31" s="50" t="s">
        <v>26</v>
      </c>
      <c r="C31" s="70" t="s">
        <v>29</v>
      </c>
      <c r="D31" s="71" t="s">
        <v>29</v>
      </c>
      <c r="E31" s="70">
        <v>0</v>
      </c>
      <c r="F31" s="59">
        <v>624</v>
      </c>
      <c r="G31" s="55">
        <v>4.5</v>
      </c>
      <c r="H31" s="59">
        <v>5</v>
      </c>
      <c r="I31" s="28">
        <f t="shared" si="0"/>
        <v>624</v>
      </c>
      <c r="J31" s="10">
        <f aca="true" t="shared" si="6" ref="J31:K33">SUM(G31+H31)</f>
        <v>9.5</v>
      </c>
      <c r="K31" s="10">
        <v>14</v>
      </c>
      <c r="L31" s="35"/>
      <c r="M31" s="80">
        <v>2</v>
      </c>
    </row>
    <row r="32" spans="1:13" s="63" customFormat="1" ht="12.75">
      <c r="A32" s="69"/>
      <c r="B32" s="50" t="s">
        <v>14</v>
      </c>
      <c r="C32" s="70" t="s">
        <v>27</v>
      </c>
      <c r="D32" s="71" t="s">
        <v>28</v>
      </c>
      <c r="E32" s="70">
        <v>682</v>
      </c>
      <c r="F32" s="59">
        <v>444</v>
      </c>
      <c r="G32" s="55">
        <v>1</v>
      </c>
      <c r="H32" s="59">
        <v>3</v>
      </c>
      <c r="I32" s="28">
        <f t="shared" si="0"/>
        <v>1126</v>
      </c>
      <c r="J32" s="10">
        <f t="shared" si="6"/>
        <v>4</v>
      </c>
      <c r="K32" s="76">
        <v>2</v>
      </c>
      <c r="L32" s="32">
        <f>SUM(J31)+J32+J33</f>
        <v>19.5</v>
      </c>
      <c r="M32" s="81"/>
    </row>
    <row r="33" spans="1:13" s="63" customFormat="1" ht="13.5" thickBot="1">
      <c r="A33" s="69"/>
      <c r="B33" s="51" t="s">
        <v>15</v>
      </c>
      <c r="C33" s="72" t="s">
        <v>28</v>
      </c>
      <c r="D33" s="73" t="s">
        <v>27</v>
      </c>
      <c r="E33" s="72">
        <v>22</v>
      </c>
      <c r="F33" s="60">
        <v>508</v>
      </c>
      <c r="G33" s="56">
        <v>3</v>
      </c>
      <c r="H33" s="60">
        <v>3</v>
      </c>
      <c r="I33" s="28">
        <f t="shared" si="0"/>
        <v>530</v>
      </c>
      <c r="J33" s="10">
        <f t="shared" si="6"/>
        <v>6</v>
      </c>
      <c r="K33" s="10">
        <v>5</v>
      </c>
      <c r="L33" s="33"/>
      <c r="M33" s="82"/>
    </row>
  </sheetData>
  <mergeCells count="18">
    <mergeCell ref="K3:M3"/>
    <mergeCell ref="M4:M5"/>
    <mergeCell ref="A1:M1"/>
    <mergeCell ref="J4:J5"/>
    <mergeCell ref="B4:B5"/>
    <mergeCell ref="C4:D4"/>
    <mergeCell ref="E4:F4"/>
    <mergeCell ref="G4:H4"/>
    <mergeCell ref="I4:I5"/>
    <mergeCell ref="K4:K5"/>
    <mergeCell ref="M7:M9"/>
    <mergeCell ref="M11:M13"/>
    <mergeCell ref="M15:M17"/>
    <mergeCell ref="M19:M21"/>
    <mergeCell ref="L4:L5"/>
    <mergeCell ref="M23:M25"/>
    <mergeCell ref="M27:M29"/>
    <mergeCell ref="M31:M33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Житомирпроект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Пионтковский</dc:creator>
  <cp:keywords/>
  <dc:description/>
  <cp:lastModifiedBy>Леся</cp:lastModifiedBy>
  <cp:lastPrinted>2012-02-15T15:38:35Z</cp:lastPrinted>
  <dcterms:created xsi:type="dcterms:W3CDTF">2011-03-05T17:14:54Z</dcterms:created>
  <dcterms:modified xsi:type="dcterms:W3CDTF">2012-02-15T15:46:08Z</dcterms:modified>
  <cp:category/>
  <cp:version/>
  <cp:contentType/>
  <cp:contentStatus/>
</cp:coreProperties>
</file>